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26" i="1" l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V26" i="1" s="1"/>
  <c r="V28" i="1" s="1"/>
  <c r="D26" i="1"/>
  <c r="C26" i="1"/>
  <c r="F19" i="2"/>
  <c r="J18" i="2"/>
  <c r="I18" i="2"/>
  <c r="H18" i="2"/>
  <c r="G18" i="2"/>
  <c r="F18" i="2"/>
  <c r="J9" i="2"/>
  <c r="I9" i="2"/>
  <c r="H9" i="2"/>
  <c r="G9" i="2"/>
  <c r="G19" i="2" s="1"/>
  <c r="F9" i="2"/>
</calcChain>
</file>

<file path=xl/sharedStrings.xml><?xml version="1.0" encoding="utf-8"?>
<sst xmlns="http://schemas.openxmlformats.org/spreadsheetml/2006/main" count="89" uniqueCount="74">
  <si>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</si>
  <si>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</si>
  <si>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</si>
  <si>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</si>
  <si>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</si>
  <si>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</si>
  <si>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</si>
  <si>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</si>
  <si>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</si>
  <si>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</si>
  <si>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</si>
  <si>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</si>
  <si>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</si>
  <si>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</si>
  <si>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</si>
  <si>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</si>
  <si>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</si>
  <si>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</si>
  <si>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</si>
  <si>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</si>
  <si>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</si>
  <si>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>хлеб</t>
  </si>
  <si>
    <t>гарнир</t>
  </si>
  <si>
    <t>171М/ссж</t>
  </si>
  <si>
    <t>каша гречневая рассыпчатая</t>
  </si>
  <si>
    <t>закуска</t>
  </si>
  <si>
    <t>14М</t>
  </si>
  <si>
    <t>масло порциями</t>
  </si>
  <si>
    <t>ИТОГО:</t>
  </si>
  <si>
    <t>Обед</t>
  </si>
  <si>
    <t>67М/ссж</t>
  </si>
  <si>
    <t>винегрет овощной</t>
  </si>
  <si>
    <t>1 блюдо</t>
  </si>
  <si>
    <t>103М/ссж</t>
  </si>
  <si>
    <t>суп с мак изд</t>
  </si>
  <si>
    <t>2 блюдо</t>
  </si>
  <si>
    <t>302М/ссж</t>
  </si>
  <si>
    <t xml:space="preserve">каша перловая рассыпч </t>
  </si>
  <si>
    <t>напиток</t>
  </si>
  <si>
    <t>349М/ссж</t>
  </si>
  <si>
    <t>компот из с/фруктов</t>
  </si>
  <si>
    <t>хлеб бел.</t>
  </si>
  <si>
    <t>фрукты</t>
  </si>
  <si>
    <t>СУММА:</t>
  </si>
  <si>
    <t>Меню на 30.09.2022 32</t>
  </si>
  <si>
    <t>Наименование продуктов питания</t>
  </si>
  <si>
    <t>мясо</t>
  </si>
  <si>
    <t>картофель</t>
  </si>
  <si>
    <t>гречка</t>
  </si>
  <si>
    <t>шиповник</t>
  </si>
  <si>
    <t>свекла</t>
  </si>
  <si>
    <t>сахар</t>
  </si>
  <si>
    <t>рожки</t>
  </si>
  <si>
    <t>перловка</t>
  </si>
  <si>
    <t>с/фрукты</t>
  </si>
  <si>
    <t>лук</t>
  </si>
  <si>
    <t>соль</t>
  </si>
  <si>
    <t>масло слив</t>
  </si>
  <si>
    <t>капуста</t>
  </si>
  <si>
    <t>морковь</t>
  </si>
  <si>
    <t>Количество продуктов питания, подлежащее закладке на одного человека</t>
  </si>
  <si>
    <t>гуляш</t>
  </si>
  <si>
    <t>гречка рассыпч</t>
  </si>
  <si>
    <t>масло порц</t>
  </si>
  <si>
    <t>обед</t>
  </si>
  <si>
    <t>винегрет</t>
  </si>
  <si>
    <t>перловка отварная</t>
  </si>
  <si>
    <t>полдник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</si>
  <si>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</si>
  <si>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</si>
  <si>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</si>
  <si>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</si>
  <si>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  Батоева Р-Х.Д.</t>
  </si>
  <si>
    <t>Выдал (кладовщик) _______________ Галиндибаева Ц.Ц.                                                         Работник бухгалтерии __________ Рыкцылова Г-Х.Ц.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</si>
</sst>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0" xfId="0" applyFont="1" applyBorder="1" applyAlignment="1"/>
    <xf numFmtId="0" fontId="3" fillId="0" borderId="0" xfId="0" applyFont="1"/>
    <xf numFmtId="0" fontId="2" fillId="0" borderId="4" xfId="0" applyFont="1" applyBorder="1" applyAlignment="1">
      <alignment textRotation="90"/>
    </xf>
    <xf numFmtId="0" fontId="2" fillId="0" borderId="0" xfId="0" applyFont="1"/>
    <xf numFmtId="0" fontId="2" fillId="0" borderId="4" xfId="0" applyFont="1" applyBorder="1"/>
    <xf numFmtId="0" fontId="2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2" fontId="5" fillId="0" borderId="4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2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J17" sqref="J17"/>
    </sheetView>
  </sheetViews>
  <sheetFormatPr defaultRowHeight="15" x14ac:dyDescent="0.25"/>
  <sheetData>
    <row r="1" spans="1:22" x14ac:dyDescent="0.25">
      <c r="A1" s="58" t="s">
        <v>44</v>
      </c>
      <c r="B1" s="59"/>
      <c r="C1" s="60" t="s">
        <v>45</v>
      </c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  <c r="P1" s="61"/>
      <c r="Q1" s="61"/>
      <c r="R1" s="61"/>
      <c r="S1" s="61"/>
      <c r="T1" s="61"/>
      <c r="U1" s="42"/>
      <c r="V1" s="43"/>
    </row>
    <row r="2" spans="1:22" ht="46.5" x14ac:dyDescent="0.25">
      <c r="A2" s="59"/>
      <c r="B2" s="59"/>
      <c r="C2" s="44" t="s">
        <v>46</v>
      </c>
      <c r="D2" s="44" t="s">
        <v>47</v>
      </c>
      <c r="E2" s="44" t="s">
        <v>48</v>
      </c>
      <c r="F2" s="44" t="s">
        <v>49</v>
      </c>
      <c r="G2" s="44" t="s">
        <v>50</v>
      </c>
      <c r="H2" s="44" t="s">
        <v>51</v>
      </c>
      <c r="I2" s="44" t="s">
        <v>52</v>
      </c>
      <c r="J2" s="44" t="s">
        <v>53</v>
      </c>
      <c r="K2" s="44" t="s">
        <v>21</v>
      </c>
      <c r="L2" s="44" t="s">
        <v>54</v>
      </c>
      <c r="M2" s="44" t="s">
        <v>55</v>
      </c>
      <c r="N2" s="44" t="s">
        <v>56</v>
      </c>
      <c r="O2" s="44" t="s">
        <v>57</v>
      </c>
      <c r="P2" s="44" t="s">
        <v>58</v>
      </c>
      <c r="Q2" s="44" t="s">
        <v>59</v>
      </c>
      <c r="R2" s="44"/>
      <c r="S2" s="44"/>
      <c r="T2" s="44"/>
      <c r="U2" s="44"/>
      <c r="V2" s="44"/>
    </row>
    <row r="3" spans="1:22" x14ac:dyDescent="0.25">
      <c r="A3" s="59"/>
      <c r="B3" s="59"/>
      <c r="C3" s="60" t="s">
        <v>60</v>
      </c>
      <c r="D3" s="60"/>
      <c r="E3" s="60"/>
      <c r="F3" s="60"/>
      <c r="G3" s="60"/>
      <c r="H3" s="60"/>
      <c r="I3" s="60"/>
      <c r="J3" s="60"/>
      <c r="K3" s="60"/>
      <c r="L3" s="61"/>
      <c r="M3" s="61"/>
      <c r="N3" s="61"/>
      <c r="O3" s="61"/>
      <c r="P3" s="61"/>
      <c r="Q3" s="61"/>
      <c r="R3" s="61"/>
      <c r="S3" s="61"/>
      <c r="T3" s="61"/>
      <c r="U3" s="42"/>
      <c r="V3" s="45"/>
    </row>
    <row r="4" spans="1:22" x14ac:dyDescent="0.25">
      <c r="A4" s="62" t="s">
        <v>15</v>
      </c>
      <c r="B4" s="46" t="s">
        <v>61</v>
      </c>
      <c r="C4" s="47">
        <v>50</v>
      </c>
      <c r="D4" s="46"/>
      <c r="E4" s="46"/>
      <c r="F4" s="46"/>
      <c r="G4" s="46"/>
      <c r="H4" s="46"/>
      <c r="I4" s="46"/>
      <c r="J4" s="46"/>
      <c r="K4" s="46"/>
      <c r="L4" s="46"/>
      <c r="M4" s="46">
        <v>5</v>
      </c>
      <c r="N4" s="46">
        <v>1</v>
      </c>
      <c r="O4" s="46"/>
      <c r="P4" s="46"/>
      <c r="Q4" s="46"/>
      <c r="R4" s="46"/>
      <c r="S4" s="46"/>
      <c r="T4" s="46"/>
      <c r="U4" s="46"/>
      <c r="V4" s="46"/>
    </row>
    <row r="5" spans="1:22" x14ac:dyDescent="0.25">
      <c r="A5" s="63"/>
      <c r="B5" s="46" t="s">
        <v>62</v>
      </c>
      <c r="C5" s="46"/>
      <c r="D5" s="46"/>
      <c r="E5" s="46">
        <v>50</v>
      </c>
      <c r="F5" s="46"/>
      <c r="G5" s="46"/>
      <c r="H5" s="46"/>
      <c r="I5" s="46"/>
      <c r="J5" s="46"/>
      <c r="K5" s="46"/>
      <c r="L5" s="46"/>
      <c r="M5" s="46">
        <v>8</v>
      </c>
      <c r="N5" s="46">
        <v>1</v>
      </c>
      <c r="O5" s="46"/>
      <c r="P5" s="46"/>
      <c r="Q5" s="46"/>
      <c r="R5" s="46"/>
      <c r="S5" s="46"/>
      <c r="T5" s="46"/>
      <c r="U5" s="46"/>
      <c r="V5" s="46"/>
    </row>
    <row r="6" spans="1:22" x14ac:dyDescent="0.25">
      <c r="A6" s="63"/>
      <c r="B6" s="46" t="s">
        <v>20</v>
      </c>
      <c r="C6" s="46"/>
      <c r="D6" s="46"/>
      <c r="E6" s="46"/>
      <c r="F6" s="46">
        <v>9</v>
      </c>
      <c r="G6" s="46"/>
      <c r="H6" s="46">
        <v>14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A7" s="63"/>
      <c r="B7" s="46" t="s">
        <v>21</v>
      </c>
      <c r="C7" s="46"/>
      <c r="D7" s="46"/>
      <c r="E7" s="46"/>
      <c r="F7" s="46"/>
      <c r="G7" s="46"/>
      <c r="H7" s="46"/>
      <c r="I7" s="46"/>
      <c r="J7" s="46"/>
      <c r="K7" s="46">
        <v>26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x14ac:dyDescent="0.25">
      <c r="A8" s="63"/>
      <c r="B8" s="46" t="s">
        <v>63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>
        <v>12</v>
      </c>
      <c r="P8" s="46"/>
      <c r="Q8" s="46"/>
      <c r="R8" s="46"/>
      <c r="S8" s="46"/>
      <c r="T8" s="46"/>
      <c r="U8" s="46"/>
      <c r="V8" s="46"/>
    </row>
    <row r="9" spans="1:22" x14ac:dyDescent="0.25">
      <c r="A9" s="63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x14ac:dyDescent="0.25">
      <c r="A10" s="62" t="s">
        <v>64</v>
      </c>
      <c r="B10" s="48" t="s">
        <v>65</v>
      </c>
      <c r="C10" s="46"/>
      <c r="D10" s="46">
        <v>24</v>
      </c>
      <c r="E10" s="46"/>
      <c r="F10" s="46"/>
      <c r="G10" s="46">
        <v>9</v>
      </c>
      <c r="H10" s="46"/>
      <c r="I10" s="46"/>
      <c r="J10" s="46"/>
      <c r="K10" s="46"/>
      <c r="L10" s="46"/>
      <c r="M10" s="46">
        <v>5</v>
      </c>
      <c r="N10" s="46">
        <v>1</v>
      </c>
      <c r="O10" s="46"/>
      <c r="P10" s="46">
        <v>12</v>
      </c>
      <c r="Q10" s="46">
        <v>9</v>
      </c>
      <c r="R10" s="46"/>
      <c r="S10" s="46"/>
      <c r="T10" s="46"/>
      <c r="U10" s="46"/>
      <c r="V10" s="46"/>
    </row>
    <row r="11" spans="1:22" x14ac:dyDescent="0.25">
      <c r="A11" s="63"/>
      <c r="B11" s="48" t="s">
        <v>34</v>
      </c>
      <c r="C11" s="46">
        <v>50</v>
      </c>
      <c r="D11" s="46">
        <v>100</v>
      </c>
      <c r="E11" s="49"/>
      <c r="F11" s="46"/>
      <c r="G11" s="46"/>
      <c r="H11" s="46"/>
      <c r="I11" s="46">
        <v>28</v>
      </c>
      <c r="J11" s="46"/>
      <c r="K11" s="46"/>
      <c r="L11" s="46"/>
      <c r="M11" s="46">
        <v>5</v>
      </c>
      <c r="N11" s="46">
        <v>1</v>
      </c>
      <c r="O11" s="46"/>
      <c r="P11" s="46"/>
      <c r="Q11" s="46"/>
      <c r="R11" s="46"/>
      <c r="S11" s="46"/>
      <c r="T11" s="46"/>
      <c r="U11" s="46"/>
      <c r="V11" s="46"/>
    </row>
    <row r="12" spans="1:22" x14ac:dyDescent="0.25">
      <c r="A12" s="63"/>
      <c r="B12" s="48" t="s">
        <v>61</v>
      </c>
      <c r="C12" s="46">
        <v>50</v>
      </c>
      <c r="D12" s="46"/>
      <c r="E12" s="46"/>
      <c r="F12" s="46"/>
      <c r="G12" s="46"/>
      <c r="H12" s="46"/>
      <c r="I12" s="46"/>
      <c r="J12" s="46"/>
      <c r="K12" s="46"/>
      <c r="L12" s="46"/>
      <c r="M12" s="46">
        <v>5</v>
      </c>
      <c r="N12" s="46">
        <v>1</v>
      </c>
      <c r="O12" s="46"/>
      <c r="P12" s="46"/>
      <c r="Q12" s="46"/>
      <c r="R12" s="46"/>
      <c r="S12" s="46"/>
      <c r="T12" s="46"/>
      <c r="U12" s="46"/>
      <c r="V12" s="46"/>
    </row>
    <row r="13" spans="1:22" x14ac:dyDescent="0.25">
      <c r="A13" s="63"/>
      <c r="B13" s="48" t="s">
        <v>66</v>
      </c>
      <c r="C13" s="46"/>
      <c r="D13" s="46"/>
      <c r="E13" s="46"/>
      <c r="F13" s="46"/>
      <c r="G13" s="46"/>
      <c r="H13" s="46"/>
      <c r="I13" s="46"/>
      <c r="J13" s="46">
        <v>50</v>
      </c>
      <c r="K13" s="46"/>
      <c r="L13" s="46"/>
      <c r="M13" s="46">
        <v>6</v>
      </c>
      <c r="N13" s="46">
        <v>1</v>
      </c>
      <c r="O13" s="46"/>
      <c r="P13" s="46"/>
      <c r="Q13" s="46">
        <v>12</v>
      </c>
      <c r="R13" s="46"/>
      <c r="S13" s="46"/>
      <c r="T13" s="46"/>
      <c r="U13" s="46"/>
      <c r="V13" s="46"/>
    </row>
    <row r="14" spans="1:22" x14ac:dyDescent="0.25">
      <c r="A14" s="63"/>
      <c r="B14" s="48" t="s">
        <v>40</v>
      </c>
      <c r="C14" s="46"/>
      <c r="D14" s="46"/>
      <c r="E14" s="46"/>
      <c r="F14" s="46"/>
      <c r="G14" s="46"/>
      <c r="H14" s="46">
        <v>14</v>
      </c>
      <c r="I14" s="46"/>
      <c r="J14" s="46"/>
      <c r="K14" s="46"/>
      <c r="L14" s="46">
        <v>15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x14ac:dyDescent="0.25">
      <c r="A15" s="63"/>
      <c r="B15" s="48" t="s">
        <v>21</v>
      </c>
      <c r="C15" s="46"/>
      <c r="D15" s="46"/>
      <c r="E15" s="46"/>
      <c r="F15" s="46"/>
      <c r="G15" s="46"/>
      <c r="H15" s="46"/>
      <c r="I15" s="46"/>
      <c r="J15" s="46"/>
      <c r="K15" s="46">
        <v>30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x14ac:dyDescent="0.25">
      <c r="A16" s="63"/>
      <c r="B16" s="4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x14ac:dyDescent="0.25">
      <c r="A17" s="64"/>
      <c r="B17" s="4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x14ac:dyDescent="0.25">
      <c r="A18" s="63" t="s">
        <v>67</v>
      </c>
      <c r="B18" s="4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x14ac:dyDescent="0.25">
      <c r="A19" s="63"/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x14ac:dyDescent="0.25">
      <c r="A20" s="63"/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x14ac:dyDescent="0.25">
      <c r="A21" s="6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x14ac:dyDescent="0.25">
      <c r="A22" s="65"/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x14ac:dyDescent="0.25">
      <c r="A23" s="50" t="s">
        <v>68</v>
      </c>
      <c r="B23" s="51"/>
      <c r="C23" s="46">
        <v>150</v>
      </c>
      <c r="D23" s="46">
        <v>124</v>
      </c>
      <c r="E23" s="46">
        <v>50</v>
      </c>
      <c r="F23" s="46">
        <v>9</v>
      </c>
      <c r="G23" s="46">
        <v>9</v>
      </c>
      <c r="H23" s="46">
        <v>28</v>
      </c>
      <c r="I23" s="46">
        <v>28</v>
      </c>
      <c r="J23" s="46">
        <v>50</v>
      </c>
      <c r="K23" s="46">
        <v>56</v>
      </c>
      <c r="L23" s="46">
        <v>15</v>
      </c>
      <c r="M23" s="46">
        <v>34</v>
      </c>
      <c r="N23" s="46">
        <v>6</v>
      </c>
      <c r="O23" s="46">
        <v>12</v>
      </c>
      <c r="P23" s="46">
        <v>12</v>
      </c>
      <c r="Q23" s="46">
        <v>21</v>
      </c>
      <c r="R23" s="46"/>
      <c r="S23" s="46"/>
      <c r="T23" s="46"/>
      <c r="U23" s="46"/>
      <c r="V23" s="46"/>
    </row>
    <row r="24" spans="1:22" x14ac:dyDescent="0.25">
      <c r="A24" s="56" t="s">
        <v>69</v>
      </c>
      <c r="B24" s="57"/>
      <c r="C24" s="46">
        <v>4.8</v>
      </c>
      <c r="D24" s="46">
        <v>4</v>
      </c>
      <c r="E24" s="46">
        <v>2</v>
      </c>
      <c r="F24" s="46">
        <v>0.3</v>
      </c>
      <c r="G24" s="46">
        <v>0.2</v>
      </c>
      <c r="H24" s="46">
        <v>0.9</v>
      </c>
      <c r="I24" s="46">
        <v>0.9</v>
      </c>
      <c r="J24" s="46">
        <v>2</v>
      </c>
      <c r="K24" s="46">
        <v>3</v>
      </c>
      <c r="L24" s="46">
        <v>0.5</v>
      </c>
      <c r="M24" s="46">
        <v>1.1000000000000001</v>
      </c>
      <c r="N24" s="46">
        <v>0.18</v>
      </c>
      <c r="O24" s="46">
        <v>0.4</v>
      </c>
      <c r="P24" s="46">
        <v>0.4</v>
      </c>
      <c r="Q24" s="46">
        <v>0.7</v>
      </c>
      <c r="R24" s="46"/>
      <c r="S24" s="46"/>
      <c r="T24" s="46"/>
      <c r="U24" s="46"/>
      <c r="V24" s="46"/>
    </row>
    <row r="25" spans="1:22" x14ac:dyDescent="0.25">
      <c r="A25" s="50" t="s">
        <v>70</v>
      </c>
      <c r="B25" s="51"/>
      <c r="C25" s="46">
        <v>345</v>
      </c>
      <c r="D25" s="46">
        <v>0</v>
      </c>
      <c r="E25" s="46">
        <v>97</v>
      </c>
      <c r="F25" s="46">
        <v>260</v>
      </c>
      <c r="G25" s="46">
        <v>0</v>
      </c>
      <c r="H25" s="46">
        <v>96</v>
      </c>
      <c r="I25" s="46">
        <v>49</v>
      </c>
      <c r="J25" s="46">
        <v>42</v>
      </c>
      <c r="K25" s="46">
        <v>34</v>
      </c>
      <c r="L25" s="46">
        <v>167</v>
      </c>
      <c r="M25" s="46">
        <v>30</v>
      </c>
      <c r="N25" s="46">
        <v>18</v>
      </c>
      <c r="O25" s="46">
        <v>652</v>
      </c>
      <c r="P25" s="46">
        <v>0</v>
      </c>
      <c r="Q25" s="46">
        <v>0</v>
      </c>
      <c r="R25" s="46"/>
      <c r="S25" s="46"/>
      <c r="T25" s="46"/>
      <c r="U25" s="46"/>
      <c r="V25" s="46"/>
    </row>
    <row r="26" spans="1:22" x14ac:dyDescent="0.25">
      <c r="A26" s="50" t="s">
        <v>71</v>
      </c>
      <c r="B26" s="51"/>
      <c r="C26" s="52">
        <f>C25*C24</f>
        <v>1656</v>
      </c>
      <c r="D26" s="52">
        <f t="shared" ref="D26:U26" si="0">D25*D24</f>
        <v>0</v>
      </c>
      <c r="E26" s="52">
        <f t="shared" si="0"/>
        <v>194</v>
      </c>
      <c r="F26" s="52">
        <f t="shared" si="0"/>
        <v>78</v>
      </c>
      <c r="G26" s="52">
        <f t="shared" si="0"/>
        <v>0</v>
      </c>
      <c r="H26" s="52">
        <f t="shared" si="0"/>
        <v>86.4</v>
      </c>
      <c r="I26" s="52">
        <f t="shared" si="0"/>
        <v>44.1</v>
      </c>
      <c r="J26" s="52">
        <f t="shared" si="0"/>
        <v>84</v>
      </c>
      <c r="K26" s="52">
        <f t="shared" si="0"/>
        <v>102</v>
      </c>
      <c r="L26" s="52">
        <f t="shared" si="0"/>
        <v>83.5</v>
      </c>
      <c r="M26" s="52">
        <f t="shared" si="0"/>
        <v>33</v>
      </c>
      <c r="N26" s="52">
        <f t="shared" si="0"/>
        <v>3.2399999999999998</v>
      </c>
      <c r="O26" s="52">
        <f t="shared" si="0"/>
        <v>260.8</v>
      </c>
      <c r="P26" s="52">
        <f t="shared" si="0"/>
        <v>0</v>
      </c>
      <c r="Q26" s="52">
        <f t="shared" si="0"/>
        <v>0</v>
      </c>
      <c r="R26" s="52">
        <f t="shared" si="0"/>
        <v>0</v>
      </c>
      <c r="S26" s="52">
        <f t="shared" si="0"/>
        <v>0</v>
      </c>
      <c r="T26" s="52">
        <f t="shared" si="0"/>
        <v>0</v>
      </c>
      <c r="U26" s="52">
        <f t="shared" si="0"/>
        <v>0</v>
      </c>
      <c r="V26" s="52">
        <f>SUM(C26:U26)</f>
        <v>2625.04</v>
      </c>
    </row>
    <row r="27" spans="1:22" x14ac:dyDescent="0.25">
      <c r="A27" s="53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3">
        <v>32</v>
      </c>
    </row>
    <row r="28" spans="1:22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>
        <f>V26/V27</f>
        <v>82.032499999999999</v>
      </c>
    </row>
    <row r="29" spans="1:22" x14ac:dyDescent="0.25">
      <c r="A29" s="54"/>
      <c r="B29" s="54" t="s">
        <v>72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43"/>
    </row>
    <row r="30" spans="1:22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43"/>
    </row>
    <row r="31" spans="1:22" x14ac:dyDescent="0.25">
      <c r="A31" s="54"/>
      <c r="B31" s="54" t="s">
        <v>73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43"/>
    </row>
  </sheetData>
  <mergeCells count="7">
    <mergeCell ref="A24:B24"/>
    <mergeCell ref="A1:B3"/>
    <mergeCell ref="C1:T1"/>
    <mergeCell ref="C3:T3"/>
    <mergeCell ref="A4:A9"/>
    <mergeCell ref="A10:A17"/>
    <mergeCell ref="A18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66" t="s">
        <v>1</v>
      </c>
      <c r="C1" s="67"/>
      <c r="D1" s="68"/>
      <c r="E1" s="1" t="s">
        <v>2</v>
      </c>
      <c r="F1" s="2" t="s">
        <v>3</v>
      </c>
      <c r="G1" s="1"/>
      <c r="H1" s="1"/>
      <c r="I1" s="1" t="s">
        <v>4</v>
      </c>
      <c r="J1" s="3">
        <v>44834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17.41</v>
      </c>
      <c r="G4" s="12">
        <v>203.76</v>
      </c>
      <c r="H4" s="12">
        <v>13.88</v>
      </c>
      <c r="I4" s="12">
        <v>14.9</v>
      </c>
      <c r="J4" s="13">
        <v>3.47</v>
      </c>
    </row>
    <row r="5" spans="1:10" ht="45" x14ac:dyDescent="0.25">
      <c r="A5" s="14"/>
      <c r="B5" s="15" t="s">
        <v>19</v>
      </c>
      <c r="C5" s="9"/>
      <c r="D5" s="10" t="s">
        <v>20</v>
      </c>
      <c r="E5" s="11">
        <v>180</v>
      </c>
      <c r="F5" s="12">
        <v>3.78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x14ac:dyDescent="0.25">
      <c r="A6" s="14"/>
      <c r="B6" s="16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75" x14ac:dyDescent="0.25">
      <c r="A7" s="17"/>
      <c r="B7" s="16" t="s">
        <v>22</v>
      </c>
      <c r="C7" s="9" t="s">
        <v>23</v>
      </c>
      <c r="D7" s="10" t="s">
        <v>24</v>
      </c>
      <c r="E7" s="11">
        <v>150</v>
      </c>
      <c r="F7" s="12">
        <v>6.31</v>
      </c>
      <c r="G7" s="12">
        <v>246.01</v>
      </c>
      <c r="H7" s="12">
        <v>8.49</v>
      </c>
      <c r="I7" s="12">
        <v>6.56</v>
      </c>
      <c r="J7" s="12">
        <v>38.340000000000003</v>
      </c>
    </row>
    <row r="8" spans="1:10" ht="45" x14ac:dyDescent="0.25">
      <c r="A8" s="15"/>
      <c r="B8" s="9" t="s">
        <v>25</v>
      </c>
      <c r="C8" s="9" t="s">
        <v>26</v>
      </c>
      <c r="D8" s="10" t="s">
        <v>27</v>
      </c>
      <c r="E8" s="11">
        <v>12</v>
      </c>
      <c r="F8" s="12">
        <v>8.15</v>
      </c>
      <c r="G8" s="12">
        <v>66.09</v>
      </c>
      <c r="H8" s="12">
        <v>0.08</v>
      </c>
      <c r="I8" s="12">
        <v>7.25</v>
      </c>
      <c r="J8" s="12">
        <v>0.13</v>
      </c>
    </row>
    <row r="9" spans="1:10" ht="15.75" thickBot="1" x14ac:dyDescent="0.3">
      <c r="A9" s="15"/>
      <c r="B9" s="18" t="s">
        <v>28</v>
      </c>
      <c r="C9" s="19"/>
      <c r="D9" s="20"/>
      <c r="E9" s="21"/>
      <c r="F9" s="22">
        <f>SUM(F4:F8)</f>
        <v>37.119999999999997</v>
      </c>
      <c r="G9" s="22">
        <f>SUM(G4:G8)</f>
        <v>642.45000000000005</v>
      </c>
      <c r="H9" s="22">
        <f>SUM(H4:H8)</f>
        <v>25.29</v>
      </c>
      <c r="I9" s="22">
        <f>SUM(I4:I8)</f>
        <v>29.9</v>
      </c>
      <c r="J9" s="22">
        <f>SUM(J4:J8)</f>
        <v>66.199999999999989</v>
      </c>
    </row>
    <row r="10" spans="1:10" ht="60" x14ac:dyDescent="0.25">
      <c r="A10" s="14" t="s">
        <v>29</v>
      </c>
      <c r="B10" s="23" t="s">
        <v>25</v>
      </c>
      <c r="C10" s="24" t="s">
        <v>30</v>
      </c>
      <c r="D10" s="25" t="s">
        <v>31</v>
      </c>
      <c r="E10" s="26">
        <v>60</v>
      </c>
      <c r="F10" s="27">
        <v>0.16</v>
      </c>
      <c r="G10" s="27">
        <v>56.47</v>
      </c>
      <c r="H10" s="27">
        <v>0.76</v>
      </c>
      <c r="I10" s="27">
        <v>4.09</v>
      </c>
      <c r="J10" s="28">
        <v>4.01</v>
      </c>
    </row>
    <row r="11" spans="1:10" ht="30" x14ac:dyDescent="0.25">
      <c r="A11" s="14"/>
      <c r="B11" s="15" t="s">
        <v>32</v>
      </c>
      <c r="C11" s="9" t="s">
        <v>33</v>
      </c>
      <c r="D11" s="10" t="s">
        <v>34</v>
      </c>
      <c r="E11" s="11">
        <v>200</v>
      </c>
      <c r="F11" s="12">
        <v>18.87</v>
      </c>
      <c r="G11" s="12">
        <v>113.05</v>
      </c>
      <c r="H11" s="12">
        <v>3.62</v>
      </c>
      <c r="I11" s="12">
        <v>3.49</v>
      </c>
      <c r="J11" s="13">
        <v>16.7</v>
      </c>
    </row>
    <row r="12" spans="1:10" ht="45" x14ac:dyDescent="0.25">
      <c r="A12" s="14"/>
      <c r="B12" s="15" t="s">
        <v>35</v>
      </c>
      <c r="C12" s="9" t="s">
        <v>17</v>
      </c>
      <c r="D12" s="10" t="s">
        <v>18</v>
      </c>
      <c r="E12" s="11">
        <v>90</v>
      </c>
      <c r="F12" s="12">
        <v>17.41</v>
      </c>
      <c r="G12" s="12">
        <v>203.76</v>
      </c>
      <c r="H12" s="12">
        <v>13.88</v>
      </c>
      <c r="I12" s="12">
        <v>14.9</v>
      </c>
      <c r="J12" s="13">
        <v>3.47</v>
      </c>
    </row>
    <row r="13" spans="1:10" ht="60" x14ac:dyDescent="0.25">
      <c r="A13" s="14"/>
      <c r="B13" s="15" t="s">
        <v>22</v>
      </c>
      <c r="C13" s="9" t="s">
        <v>36</v>
      </c>
      <c r="D13" s="10" t="s">
        <v>37</v>
      </c>
      <c r="E13" s="11">
        <v>150</v>
      </c>
      <c r="F13" s="12">
        <v>2.81</v>
      </c>
      <c r="G13" s="12">
        <v>270</v>
      </c>
      <c r="H13" s="12">
        <v>5.9</v>
      </c>
      <c r="I13" s="12">
        <v>6.32</v>
      </c>
      <c r="J13" s="29">
        <v>47.4</v>
      </c>
    </row>
    <row r="14" spans="1:10" ht="60" x14ac:dyDescent="0.25">
      <c r="A14" s="14"/>
      <c r="B14" s="15" t="s">
        <v>38</v>
      </c>
      <c r="C14" s="9" t="s">
        <v>39</v>
      </c>
      <c r="D14" s="10" t="s">
        <v>40</v>
      </c>
      <c r="E14" s="11">
        <v>180</v>
      </c>
      <c r="F14" s="12">
        <v>3.96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14"/>
      <c r="B15" s="15" t="s">
        <v>41</v>
      </c>
      <c r="C15" s="9"/>
      <c r="D15" s="10" t="s">
        <v>21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3">
        <v>13.05</v>
      </c>
    </row>
    <row r="16" spans="1:10" x14ac:dyDescent="0.25">
      <c r="A16" s="14"/>
      <c r="B16" s="15"/>
      <c r="C16" s="30"/>
      <c r="D16" s="31"/>
      <c r="E16" s="32"/>
      <c r="F16" s="33"/>
      <c r="G16" s="33"/>
      <c r="H16" s="33"/>
      <c r="I16" s="33"/>
      <c r="J16" s="33"/>
    </row>
    <row r="17" spans="1:10" x14ac:dyDescent="0.25">
      <c r="A17" s="14"/>
      <c r="B17" s="15" t="s">
        <v>42</v>
      </c>
      <c r="C17" s="9"/>
      <c r="D17" s="10"/>
      <c r="E17" s="11"/>
      <c r="F17" s="12"/>
      <c r="G17" s="12"/>
      <c r="H17" s="12"/>
      <c r="I17" s="12"/>
      <c r="J17" s="13"/>
    </row>
    <row r="18" spans="1:10" x14ac:dyDescent="0.25">
      <c r="A18" s="14"/>
      <c r="B18" s="19" t="s">
        <v>28</v>
      </c>
      <c r="C18" s="19"/>
      <c r="D18" s="20"/>
      <c r="E18" s="21"/>
      <c r="F18" s="22">
        <f>SUM(F10:F17)</f>
        <v>44.910000000000004</v>
      </c>
      <c r="G18" s="22">
        <f>SUM(G10:G17)</f>
        <v>822.2</v>
      </c>
      <c r="H18" s="22">
        <f>SUM(H10:H17)</f>
        <v>28.070000000000004</v>
      </c>
      <c r="I18" s="22">
        <f>SUM(I10:I17)</f>
        <v>30.200000000000003</v>
      </c>
      <c r="J18" s="22">
        <f>SUM(J10:J17)</f>
        <v>107.73</v>
      </c>
    </row>
    <row r="19" spans="1:10" ht="15.75" thickBot="1" x14ac:dyDescent="0.3">
      <c r="A19" s="34"/>
      <c r="B19" s="35" t="s">
        <v>43</v>
      </c>
      <c r="C19" s="36"/>
      <c r="D19" s="37"/>
      <c r="E19" s="38"/>
      <c r="F19" s="39">
        <f>F9+F18</f>
        <v>82.03</v>
      </c>
      <c r="G19" s="40">
        <f>G9+G18</f>
        <v>1464.65</v>
      </c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2022-10-14T13:33:32Z</dcterms:modified>
</cp:coreProperties>
</file>